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8920" yWindow="-120" windowWidth="19420" windowHeight="11020" tabRatio="207"/>
  </bookViews>
  <sheets>
    <sheet name="Tabelle1" sheetId="1" r:id="rId1"/>
    <sheet name="Mustereintragung" sheetId="4" r:id="rId2"/>
  </sheets>
  <calcPr calcId="145621"/>
</workbook>
</file>

<file path=xl/calcChain.xml><?xml version="1.0" encoding="utf-8"?>
<calcChain xmlns="http://schemas.openxmlformats.org/spreadsheetml/2006/main">
  <c r="L19" i="1" l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18" i="1"/>
  <c r="L23" i="4"/>
  <c r="L24" i="4"/>
  <c r="L25" i="4"/>
  <c r="L26" i="4"/>
  <c r="L27" i="4"/>
  <c r="L28" i="4"/>
  <c r="L29" i="4"/>
  <c r="L30" i="4"/>
  <c r="L31" i="4"/>
  <c r="L32" i="4"/>
  <c r="L33" i="4"/>
  <c r="L18" i="4"/>
  <c r="L19" i="4"/>
  <c r="L20" i="4"/>
  <c r="L21" i="4"/>
  <c r="L22" i="4"/>
  <c r="H2" i="1" l="1"/>
  <c r="H4" i="1" s="1"/>
  <c r="H2" i="4"/>
  <c r="H4" i="4" s="1"/>
</calcChain>
</file>

<file path=xl/sharedStrings.xml><?xml version="1.0" encoding="utf-8"?>
<sst xmlns="http://schemas.openxmlformats.org/spreadsheetml/2006/main" count="91" uniqueCount="54">
  <si>
    <t>Verein:</t>
  </si>
  <si>
    <t>abzgl. Startgeld an DSJ</t>
  </si>
  <si>
    <t>Rückfragen:</t>
  </si>
  <si>
    <t>zu zahlen an Ausrichter</t>
  </si>
  <si>
    <t>Name</t>
  </si>
  <si>
    <t>Telefon</t>
  </si>
  <si>
    <t>Meldung Kugelschreiber</t>
  </si>
  <si>
    <t>Zimmerbelegung Maritim</t>
  </si>
  <si>
    <t>Vorname Name</t>
  </si>
  <si>
    <t>Einzelzimmer</t>
  </si>
  <si>
    <t>Anreise</t>
  </si>
  <si>
    <t>Abreise</t>
  </si>
  <si>
    <t>EZ</t>
  </si>
  <si>
    <t>Doppelzimmer</t>
  </si>
  <si>
    <t>DZ</t>
  </si>
  <si>
    <t>3er</t>
  </si>
  <si>
    <t>Vorname</t>
  </si>
  <si>
    <t>Personen</t>
  </si>
  <si>
    <t>Bemerkung</t>
  </si>
  <si>
    <t>Eigenaufbettung</t>
  </si>
  <si>
    <t>EA</t>
  </si>
  <si>
    <t>Zimmerart</t>
  </si>
  <si>
    <t>Eintragung Personen</t>
  </si>
  <si>
    <t>Preis pro Nacht</t>
  </si>
  <si>
    <t>SV Goldener Springer</t>
  </si>
  <si>
    <t>Garry Bauer</t>
  </si>
  <si>
    <t>0177 1234567</t>
  </si>
  <si>
    <t>Hinweise</t>
  </si>
  <si>
    <t>Pro benötigtem Zimmer nur eine Person eintragen, Zimmergröße durch Eintragung bei Personen wählen</t>
  </si>
  <si>
    <t>Nur Eintragung in umrahmten Feldern vornehmen, keine Spalten löschen o. ä.</t>
  </si>
  <si>
    <t>An- und Abreisedaten sind änderbar und können angepasst werden. Aber bitte auf das Datumsformat achten</t>
  </si>
  <si>
    <t>Kosten</t>
  </si>
  <si>
    <t>Magnus Turm</t>
  </si>
  <si>
    <t>Anish Dame</t>
  </si>
  <si>
    <t>Fabiano Springer</t>
  </si>
  <si>
    <t>Verein möchte folgende Unterbringung</t>
  </si>
  <si>
    <t>Papa Turm</t>
  </si>
  <si>
    <t>Mama Dame</t>
  </si>
  <si>
    <t>Dieter Springer</t>
  </si>
  <si>
    <t>Dieter Springer und Papa Springer</t>
  </si>
  <si>
    <t>Bauer</t>
  </si>
  <si>
    <t>Garry</t>
  </si>
  <si>
    <t>Turm</t>
  </si>
  <si>
    <t>Magnus</t>
  </si>
  <si>
    <t>Dame</t>
  </si>
  <si>
    <t>Anish</t>
  </si>
  <si>
    <t>Springer</t>
  </si>
  <si>
    <t>Fabiano</t>
  </si>
  <si>
    <t>Gesamtbetrag</t>
  </si>
  <si>
    <t>Rückmeldung DVM u10</t>
  </si>
  <si>
    <t>27.-29.12.</t>
  </si>
  <si>
    <t>Nur im xlsx oder xls Format zurücksenden. Beim Abspeichern Verein im Dateinamen eintragen.</t>
  </si>
  <si>
    <t>3er Zimmer maximal 1 Zimmer je Verein für die 12 schnellsten Vereine, danach nur Eigenaufbettung</t>
  </si>
  <si>
    <t>beides in eine (!!) Zelle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</si>
</sst>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dd/mm/yy"/>
  </numFmts>
  <fonts count="26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1"/>
      <name val="ＭＳ Ｐゴシック"/>
      <charset val="128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1" fillId="3" borderId="0" applyNumberFormat="0" applyBorder="0" applyAlignment="0" applyProtection="0"/>
    <xf numFmtId="0" fontId="14" fillId="20" borderId="2" applyNumberFormat="0" applyAlignment="0" applyProtection="0"/>
    <xf numFmtId="0" fontId="16" fillId="21" borderId="3" applyNumberFormat="0" applyAlignment="0" applyProtection="0"/>
    <xf numFmtId="0" fontId="18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2" fillId="7" borderId="2" applyNumberFormat="0" applyAlignment="0" applyProtection="0"/>
    <xf numFmtId="0" fontId="15" fillId="0" borderId="8" applyNumberFormat="0" applyFill="0" applyAlignment="0" applyProtection="0"/>
    <xf numFmtId="0" fontId="22" fillId="0" borderId="0"/>
    <xf numFmtId="0" fontId="21" fillId="22" borderId="9" applyNumberFormat="0" applyFont="0" applyAlignment="0" applyProtection="0"/>
    <xf numFmtId="0" fontId="13" fillId="20" borderId="1" applyNumberFormat="0" applyAlignment="0" applyProtection="0"/>
    <xf numFmtId="0" fontId="23" fillId="0" borderId="0"/>
    <xf numFmtId="0" fontId="25" fillId="0" borderId="0"/>
    <xf numFmtId="0" fontId="6" fillId="0" borderId="0" applyNumberFormat="0" applyFill="0" applyBorder="0" applyAlignment="0" applyProtection="0"/>
    <xf numFmtId="0" fontId="19" fillId="0" borderId="4" applyNumberFormat="0" applyFill="0" applyAlignment="0" applyProtection="0"/>
    <xf numFmtId="44" fontId="1" fillId="0" borderId="0" applyFill="0" applyBorder="0" applyAlignment="0" applyProtection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/>
    <xf numFmtId="0" fontId="2" fillId="0" borderId="0" xfId="0" applyFont="1"/>
    <xf numFmtId="0" fontId="0" fillId="0" borderId="10" xfId="0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0" fontId="25" fillId="0" borderId="0" xfId="40"/>
    <xf numFmtId="0" fontId="24" fillId="0" borderId="11" xfId="40" applyFont="1" applyBorder="1"/>
    <xf numFmtId="0" fontId="0" fillId="0" borderId="12" xfId="0" applyBorder="1"/>
    <xf numFmtId="0" fontId="24" fillId="0" borderId="13" xfId="40" applyFont="1" applyBorder="1"/>
    <xf numFmtId="0" fontId="0" fillId="0" borderId="14" xfId="0" applyBorder="1"/>
    <xf numFmtId="14" fontId="0" fillId="0" borderId="14" xfId="0" applyNumberFormat="1" applyBorder="1"/>
    <xf numFmtId="164" fontId="0" fillId="0" borderId="14" xfId="0" applyNumberFormat="1" applyBorder="1"/>
    <xf numFmtId="44" fontId="1" fillId="0" borderId="0" xfId="43"/>
    <xf numFmtId="44" fontId="0" fillId="0" borderId="0" xfId="0" applyNumberFormat="1"/>
    <xf numFmtId="0" fontId="0" fillId="23" borderId="0" xfId="0" applyFill="1"/>
    <xf numFmtId="44" fontId="1" fillId="23" borderId="0" xfId="43" applyFill="1"/>
    <xf numFmtId="0" fontId="0" fillId="23" borderId="10" xfId="0" applyFill="1" applyBorder="1"/>
    <xf numFmtId="0" fontId="0" fillId="0" borderId="16" xfId="0" applyBorder="1"/>
    <xf numFmtId="0" fontId="0" fillId="0" borderId="17" xfId="0" applyBorder="1"/>
    <xf numFmtId="0" fontId="2" fillId="0" borderId="15" xfId="0" applyFont="1" applyBorder="1"/>
    <xf numFmtId="0" fontId="0" fillId="0" borderId="15" xfId="0" applyBorder="1"/>
    <xf numFmtId="0" fontId="0" fillId="0" borderId="0" xfId="0" applyAlignment="1">
      <alignment horizontal="right"/>
    </xf>
    <xf numFmtId="0" fontId="0" fillId="23" borderId="0" xfId="0" applyFill="1" applyAlignment="1">
      <alignment horizontal="right"/>
    </xf>
    <xf numFmtId="0" fontId="2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ormal 2" xfId="36"/>
    <cellStyle name="Note" xfId="37"/>
    <cellStyle name="Output" xfId="38"/>
    <cellStyle name="Standard" xfId="0" builtinId="0"/>
    <cellStyle name="Standard 2" xfId="39"/>
    <cellStyle name="Standard 3" xfId="40"/>
    <cellStyle name="Title" xfId="41"/>
    <cellStyle name="Total" xfId="42"/>
    <cellStyle name="Währung" xfId="43" builtinId="4"/>
    <cellStyle name="Warning Text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="94" zoomScaleNormal="94" workbookViewId="0">
      <selection activeCell="B11" sqref="B11"/>
    </sheetView>
  </sheetViews>
  <sheetFormatPr baseColWidth="10" defaultColWidth="11.54296875" defaultRowHeight="12.5"/>
  <cols>
    <col min="1" max="1" width="22" customWidth="1"/>
    <col min="2" max="2" width="21.26953125" customWidth="1"/>
    <col min="5" max="5" width="24.1796875" customWidth="1"/>
    <col min="6" max="6" width="21.1796875" customWidth="1"/>
    <col min="7" max="7" width="16.453125" customWidth="1"/>
    <col min="8" max="8" width="17.81640625" customWidth="1"/>
  </cols>
  <sheetData>
    <row r="1" spans="1:10" ht="16" thickBot="1">
      <c r="A1" s="28" t="s">
        <v>49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6" thickBot="1">
      <c r="A2" s="2" t="s">
        <v>0</v>
      </c>
      <c r="B2" s="24"/>
      <c r="E2" s="1"/>
      <c r="F2" t="s">
        <v>48</v>
      </c>
      <c r="H2" s="18">
        <f>SUM(L18:L39)</f>
        <v>0</v>
      </c>
    </row>
    <row r="3" spans="1:10" ht="16" thickBot="1">
      <c r="A3" s="2"/>
      <c r="B3" s="4"/>
      <c r="E3" s="1"/>
      <c r="F3" t="s">
        <v>1</v>
      </c>
      <c r="H3" s="17">
        <v>300</v>
      </c>
    </row>
    <row r="4" spans="1:10" ht="16" thickBot="1">
      <c r="A4" s="2" t="s">
        <v>2</v>
      </c>
      <c r="B4" s="24"/>
      <c r="C4" s="25"/>
      <c r="E4" s="1"/>
      <c r="F4" s="6" t="s">
        <v>3</v>
      </c>
      <c r="H4" s="17">
        <f>H2-H3</f>
        <v>-300</v>
      </c>
    </row>
    <row r="5" spans="1:10" ht="15.5">
      <c r="A5" s="1"/>
      <c r="B5" s="7" t="s">
        <v>4</v>
      </c>
      <c r="C5" t="s">
        <v>5</v>
      </c>
      <c r="E5" s="1"/>
    </row>
    <row r="6" spans="1:10" ht="15.5">
      <c r="A6" s="1"/>
      <c r="B6" s="4"/>
      <c r="E6" s="6" t="s">
        <v>27</v>
      </c>
      <c r="H6" s="8"/>
      <c r="I6" s="1"/>
    </row>
    <row r="7" spans="1:10" ht="15.5">
      <c r="A7" s="28" t="s">
        <v>6</v>
      </c>
      <c r="B7" s="28"/>
      <c r="E7" s="6" t="s">
        <v>28</v>
      </c>
      <c r="H7" s="6"/>
      <c r="I7" s="6"/>
    </row>
    <row r="8" spans="1:10" ht="13.5" thickBot="1">
      <c r="A8" t="s">
        <v>8</v>
      </c>
      <c r="B8" t="s">
        <v>53</v>
      </c>
      <c r="E8" s="6" t="s">
        <v>29</v>
      </c>
    </row>
    <row r="9" spans="1:10" ht="13">
      <c r="A9" s="22"/>
      <c r="E9" s="6" t="s">
        <v>30</v>
      </c>
      <c r="I9" s="9"/>
    </row>
    <row r="10" spans="1:10" ht="13">
      <c r="A10" s="12"/>
      <c r="E10" s="6" t="s">
        <v>52</v>
      </c>
      <c r="I10" s="9"/>
    </row>
    <row r="11" spans="1:10" ht="13">
      <c r="A11" s="12"/>
      <c r="E11" s="6" t="s">
        <v>51</v>
      </c>
    </row>
    <row r="12" spans="1:10">
      <c r="A12" s="12"/>
      <c r="F12" t="s">
        <v>21</v>
      </c>
      <c r="G12" t="s">
        <v>22</v>
      </c>
      <c r="H12" t="s">
        <v>23</v>
      </c>
      <c r="I12" s="9"/>
    </row>
    <row r="13" spans="1:10">
      <c r="A13" s="12"/>
      <c r="F13" t="s">
        <v>12</v>
      </c>
      <c r="G13">
        <v>1</v>
      </c>
      <c r="H13" s="18">
        <v>81</v>
      </c>
      <c r="I13" s="9"/>
    </row>
    <row r="14" spans="1:10" ht="13" thickBot="1">
      <c r="A14" s="23"/>
      <c r="F14" t="s">
        <v>14</v>
      </c>
      <c r="G14">
        <v>2</v>
      </c>
      <c r="H14" s="18">
        <v>142</v>
      </c>
    </row>
    <row r="15" spans="1:10" ht="13">
      <c r="E15" s="6"/>
      <c r="F15" t="s">
        <v>15</v>
      </c>
      <c r="G15">
        <v>3</v>
      </c>
      <c r="H15" s="18">
        <v>216</v>
      </c>
    </row>
    <row r="16" spans="1:10" ht="15.5">
      <c r="A16" s="28" t="s">
        <v>7</v>
      </c>
      <c r="B16" s="28"/>
      <c r="C16" s="28"/>
      <c r="F16" t="s">
        <v>19</v>
      </c>
      <c r="G16" s="26" t="s">
        <v>20</v>
      </c>
      <c r="H16" s="18">
        <v>177</v>
      </c>
    </row>
    <row r="17" spans="1:15" ht="16" thickBot="1">
      <c r="A17" s="13" t="s">
        <v>4</v>
      </c>
      <c r="B17" s="13" t="s">
        <v>16</v>
      </c>
      <c r="C17" s="11"/>
      <c r="D17" s="11"/>
      <c r="E17" s="13" t="s">
        <v>10</v>
      </c>
      <c r="F17" s="13" t="s">
        <v>11</v>
      </c>
      <c r="G17" s="13" t="s">
        <v>17</v>
      </c>
      <c r="H17" s="11"/>
      <c r="I17" s="11"/>
      <c r="J17" s="13" t="s">
        <v>18</v>
      </c>
      <c r="K17" s="11"/>
      <c r="L17" s="10" t="s">
        <v>31</v>
      </c>
      <c r="M17" s="10"/>
      <c r="N17" s="10"/>
      <c r="O17" s="10"/>
    </row>
    <row r="18" spans="1:15" ht="13.5" thickTop="1" thickBot="1">
      <c r="A18" s="14"/>
      <c r="B18" s="14"/>
      <c r="E18" s="15">
        <v>46383</v>
      </c>
      <c r="F18" s="15">
        <v>46385</v>
      </c>
      <c r="G18" s="14"/>
      <c r="I18" s="9"/>
      <c r="J18" s="16"/>
      <c r="L18" s="17">
        <f t="shared" ref="L18:L33" si="0">IF(ISBLANK(G18),0,IF(G18=1,(F18-E18)*$H$13,IF(G18=2,(F18-E18)*$H$14,IF(G18=3,(F18-E18)*$H$15,(F18-E18)*($H$16)))))</f>
        <v>0</v>
      </c>
    </row>
    <row r="19" spans="1:15" ht="13.5" thickTop="1" thickBot="1">
      <c r="A19" s="14"/>
      <c r="B19" s="14"/>
      <c r="E19" s="15">
        <v>46383</v>
      </c>
      <c r="F19" s="15">
        <v>46385</v>
      </c>
      <c r="G19" s="14"/>
      <c r="I19" s="9"/>
      <c r="J19" s="16"/>
      <c r="L19" s="17">
        <f t="shared" si="0"/>
        <v>0</v>
      </c>
    </row>
    <row r="20" spans="1:15" ht="13.5" thickTop="1" thickBot="1">
      <c r="A20" s="14"/>
      <c r="B20" s="14"/>
      <c r="E20" s="15">
        <v>46383</v>
      </c>
      <c r="F20" s="15">
        <v>46385</v>
      </c>
      <c r="G20" s="14"/>
      <c r="I20" s="9"/>
      <c r="J20" s="16"/>
      <c r="L20" s="17">
        <f t="shared" si="0"/>
        <v>0</v>
      </c>
    </row>
    <row r="21" spans="1:15" ht="13.5" thickTop="1" thickBot="1">
      <c r="A21" s="14"/>
      <c r="B21" s="14"/>
      <c r="E21" s="15">
        <v>46383</v>
      </c>
      <c r="F21" s="15">
        <v>46385</v>
      </c>
      <c r="G21" s="14"/>
      <c r="I21" s="9"/>
      <c r="J21" s="16"/>
      <c r="L21" s="17">
        <f t="shared" si="0"/>
        <v>0</v>
      </c>
    </row>
    <row r="22" spans="1:15" ht="13.5" thickTop="1" thickBot="1">
      <c r="A22" s="14"/>
      <c r="B22" s="14"/>
      <c r="E22" s="15">
        <v>46383</v>
      </c>
      <c r="F22" s="15">
        <v>46385</v>
      </c>
      <c r="G22" s="14"/>
      <c r="I22" s="9"/>
      <c r="J22" s="16"/>
      <c r="L22" s="17">
        <f t="shared" si="0"/>
        <v>0</v>
      </c>
    </row>
    <row r="23" spans="1:15" ht="13.5" thickTop="1" thickBot="1">
      <c r="A23" s="14"/>
      <c r="B23" s="14"/>
      <c r="E23" s="15">
        <v>46383</v>
      </c>
      <c r="F23" s="15">
        <v>46385</v>
      </c>
      <c r="G23" s="14"/>
      <c r="I23" s="9"/>
      <c r="J23" s="16"/>
      <c r="L23" s="17">
        <f t="shared" si="0"/>
        <v>0</v>
      </c>
    </row>
    <row r="24" spans="1:15" ht="13.5" thickTop="1" thickBot="1">
      <c r="A24" s="14"/>
      <c r="B24" s="14"/>
      <c r="E24" s="15">
        <v>46383</v>
      </c>
      <c r="F24" s="15">
        <v>46385</v>
      </c>
      <c r="G24" s="14"/>
      <c r="I24" s="9"/>
      <c r="J24" s="16"/>
      <c r="L24" s="17">
        <f t="shared" si="0"/>
        <v>0</v>
      </c>
    </row>
    <row r="25" spans="1:15" ht="13.5" thickTop="1" thickBot="1">
      <c r="A25" s="14"/>
      <c r="B25" s="14"/>
      <c r="E25" s="15">
        <v>46383</v>
      </c>
      <c r="F25" s="15">
        <v>46385</v>
      </c>
      <c r="G25" s="14"/>
      <c r="I25" s="9"/>
      <c r="J25" s="16"/>
      <c r="L25" s="17">
        <f t="shared" si="0"/>
        <v>0</v>
      </c>
    </row>
    <row r="26" spans="1:15" ht="13.5" thickTop="1" thickBot="1">
      <c r="A26" s="14"/>
      <c r="B26" s="14"/>
      <c r="E26" s="15">
        <v>46383</v>
      </c>
      <c r="F26" s="15">
        <v>46385</v>
      </c>
      <c r="G26" s="14"/>
      <c r="I26" s="9"/>
      <c r="J26" s="16"/>
      <c r="L26" s="17">
        <f t="shared" si="0"/>
        <v>0</v>
      </c>
    </row>
    <row r="27" spans="1:15" ht="13.5" thickTop="1" thickBot="1">
      <c r="A27" s="14"/>
      <c r="B27" s="14"/>
      <c r="E27" s="15">
        <v>46383</v>
      </c>
      <c r="F27" s="15">
        <v>46385</v>
      </c>
      <c r="G27" s="14"/>
      <c r="I27" s="9"/>
      <c r="J27" s="16"/>
      <c r="L27" s="17">
        <f t="shared" si="0"/>
        <v>0</v>
      </c>
    </row>
    <row r="28" spans="1:15" ht="13.5" thickTop="1" thickBot="1">
      <c r="A28" s="14"/>
      <c r="B28" s="14"/>
      <c r="E28" s="15">
        <v>46383</v>
      </c>
      <c r="F28" s="15">
        <v>46385</v>
      </c>
      <c r="G28" s="14"/>
      <c r="I28" s="9"/>
      <c r="J28" s="16"/>
      <c r="L28" s="17">
        <f t="shared" si="0"/>
        <v>0</v>
      </c>
    </row>
    <row r="29" spans="1:15" ht="13.5" thickTop="1" thickBot="1">
      <c r="A29" s="14"/>
      <c r="B29" s="14"/>
      <c r="E29" s="15">
        <v>46383</v>
      </c>
      <c r="F29" s="15">
        <v>46385</v>
      </c>
      <c r="G29" s="14"/>
      <c r="I29" s="9"/>
      <c r="J29" s="16"/>
      <c r="L29" s="17">
        <f t="shared" si="0"/>
        <v>0</v>
      </c>
    </row>
    <row r="30" spans="1:15" ht="13" thickTop="1">
      <c r="L30" s="17">
        <f t="shared" si="0"/>
        <v>0</v>
      </c>
    </row>
    <row r="31" spans="1:15" ht="13">
      <c r="E31" s="6"/>
      <c r="L31" s="17">
        <f t="shared" si="0"/>
        <v>0</v>
      </c>
    </row>
    <row r="32" spans="1:15">
      <c r="L32" s="17">
        <f t="shared" si="0"/>
        <v>0</v>
      </c>
    </row>
    <row r="33" spans="1:12">
      <c r="L33" s="17">
        <f t="shared" si="0"/>
        <v>0</v>
      </c>
    </row>
    <row r="35" spans="1:12" ht="15.5">
      <c r="A35" s="28"/>
      <c r="B35" s="28"/>
      <c r="C35" s="28"/>
    </row>
  </sheetData>
  <sheetProtection selectLockedCells="1" selectUnlockedCells="1"/>
  <mergeCells count="4">
    <mergeCell ref="A1:J1"/>
    <mergeCell ref="A7:B7"/>
    <mergeCell ref="A16:C16"/>
    <mergeCell ref="A35:C35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="94" zoomScaleNormal="94" workbookViewId="0">
      <selection activeCell="B12" sqref="B12"/>
    </sheetView>
  </sheetViews>
  <sheetFormatPr baseColWidth="10" defaultColWidth="11.54296875" defaultRowHeight="12.5"/>
  <cols>
    <col min="1" max="1" width="22" customWidth="1"/>
    <col min="2" max="2" width="21.26953125" customWidth="1"/>
    <col min="5" max="5" width="24.1796875" customWidth="1"/>
    <col min="6" max="6" width="21.1796875" customWidth="1"/>
    <col min="7" max="7" width="16.453125" customWidth="1"/>
    <col min="8" max="8" width="17.81640625" customWidth="1"/>
  </cols>
  <sheetData>
    <row r="1" spans="1:10" ht="15.5">
      <c r="A1" s="28" t="s">
        <v>49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5.5">
      <c r="A2" s="2" t="s">
        <v>0</v>
      </c>
      <c r="B2" s="3" t="s">
        <v>24</v>
      </c>
      <c r="E2" s="1"/>
      <c r="F2" t="s">
        <v>48</v>
      </c>
      <c r="H2" s="18">
        <f>SUM(L18:L32)</f>
        <v>1084</v>
      </c>
    </row>
    <row r="3" spans="1:10" ht="15.5">
      <c r="A3" s="2"/>
      <c r="B3" s="4"/>
      <c r="E3" s="1"/>
      <c r="F3" t="s">
        <v>1</v>
      </c>
      <c r="H3" s="17">
        <v>100</v>
      </c>
    </row>
    <row r="4" spans="1:10" ht="15.5">
      <c r="A4" s="2" t="s">
        <v>2</v>
      </c>
      <c r="B4" s="3" t="s">
        <v>25</v>
      </c>
      <c r="C4" s="5" t="s">
        <v>26</v>
      </c>
      <c r="E4" s="1"/>
      <c r="F4" s="6" t="s">
        <v>3</v>
      </c>
      <c r="H4" s="20">
        <f>H2-H3</f>
        <v>984</v>
      </c>
    </row>
    <row r="5" spans="1:10" ht="15.5">
      <c r="A5" s="1"/>
      <c r="B5" s="7" t="s">
        <v>4</v>
      </c>
      <c r="C5" t="s">
        <v>5</v>
      </c>
      <c r="E5" s="1"/>
    </row>
    <row r="6" spans="1:10" ht="15.5">
      <c r="A6" s="1"/>
      <c r="B6" s="4"/>
      <c r="E6" t="s">
        <v>35</v>
      </c>
      <c r="G6" s="6"/>
      <c r="I6" s="1"/>
    </row>
    <row r="7" spans="1:10" ht="15.5">
      <c r="A7" s="28" t="s">
        <v>6</v>
      </c>
      <c r="B7" s="28"/>
      <c r="E7" t="s">
        <v>9</v>
      </c>
      <c r="F7" t="s">
        <v>25</v>
      </c>
      <c r="H7" t="s">
        <v>50</v>
      </c>
      <c r="I7" s="6"/>
      <c r="J7" s="6"/>
    </row>
    <row r="8" spans="1:10">
      <c r="A8" t="s">
        <v>8</v>
      </c>
      <c r="E8" t="s">
        <v>13</v>
      </c>
      <c r="F8" t="s">
        <v>32</v>
      </c>
      <c r="G8" t="s">
        <v>36</v>
      </c>
      <c r="H8" t="s">
        <v>50</v>
      </c>
    </row>
    <row r="9" spans="1:10">
      <c r="A9" s="21" t="s">
        <v>32</v>
      </c>
      <c r="E9" t="s">
        <v>13</v>
      </c>
      <c r="F9" t="s">
        <v>33</v>
      </c>
      <c r="G9" t="s">
        <v>37</v>
      </c>
      <c r="H9" t="s">
        <v>50</v>
      </c>
      <c r="I9" s="9"/>
    </row>
    <row r="10" spans="1:10">
      <c r="A10" s="21" t="s">
        <v>33</v>
      </c>
      <c r="E10" t="s">
        <v>19</v>
      </c>
      <c r="F10" t="s">
        <v>34</v>
      </c>
      <c r="G10" t="s">
        <v>39</v>
      </c>
      <c r="H10" t="s">
        <v>50</v>
      </c>
      <c r="I10" s="9"/>
    </row>
    <row r="11" spans="1:10">
      <c r="A11" s="21" t="s">
        <v>34</v>
      </c>
    </row>
    <row r="12" spans="1:10">
      <c r="A12" s="21" t="s">
        <v>38</v>
      </c>
      <c r="F12" t="s">
        <v>21</v>
      </c>
      <c r="G12" t="s">
        <v>22</v>
      </c>
      <c r="H12" t="s">
        <v>23</v>
      </c>
      <c r="I12" s="9"/>
    </row>
    <row r="13" spans="1:10">
      <c r="F13" t="s">
        <v>12</v>
      </c>
      <c r="G13">
        <v>1</v>
      </c>
      <c r="H13" s="18">
        <v>81</v>
      </c>
      <c r="I13" s="9"/>
    </row>
    <row r="14" spans="1:10">
      <c r="F14" t="s">
        <v>14</v>
      </c>
      <c r="G14">
        <v>2</v>
      </c>
      <c r="H14" s="18">
        <v>142</v>
      </c>
    </row>
    <row r="15" spans="1:10" ht="13">
      <c r="E15" s="6"/>
      <c r="F15" t="s">
        <v>15</v>
      </c>
      <c r="G15">
        <v>3</v>
      </c>
      <c r="H15" s="18">
        <v>216</v>
      </c>
    </row>
    <row r="16" spans="1:10" ht="15.5">
      <c r="A16" s="28" t="s">
        <v>7</v>
      </c>
      <c r="B16" s="28"/>
      <c r="C16" s="28"/>
      <c r="F16" t="s">
        <v>19</v>
      </c>
      <c r="G16" s="26" t="s">
        <v>20</v>
      </c>
      <c r="H16" s="18">
        <v>177</v>
      </c>
    </row>
    <row r="17" spans="1:15" ht="16" thickBot="1">
      <c r="A17" s="13" t="s">
        <v>4</v>
      </c>
      <c r="B17" s="13" t="s">
        <v>16</v>
      </c>
      <c r="C17" s="11"/>
      <c r="D17" s="11"/>
      <c r="E17" s="13" t="s">
        <v>10</v>
      </c>
      <c r="F17" s="13" t="s">
        <v>11</v>
      </c>
      <c r="G17" s="13" t="s">
        <v>17</v>
      </c>
      <c r="H17" s="11"/>
      <c r="I17" s="11"/>
      <c r="J17" s="13" t="s">
        <v>18</v>
      </c>
      <c r="K17" s="11"/>
      <c r="L17" s="10" t="s">
        <v>31</v>
      </c>
      <c r="M17" s="10"/>
      <c r="N17" s="10"/>
      <c r="O17" s="10"/>
    </row>
    <row r="18" spans="1:15" ht="13.5" thickTop="1" thickBot="1">
      <c r="A18" t="s">
        <v>40</v>
      </c>
      <c r="B18" t="s">
        <v>41</v>
      </c>
      <c r="E18" s="15">
        <v>46383</v>
      </c>
      <c r="F18" s="15">
        <v>46385</v>
      </c>
      <c r="G18" s="19">
        <v>1</v>
      </c>
      <c r="I18" s="9"/>
      <c r="J18" s="16"/>
      <c r="L18" s="17">
        <f t="shared" ref="L18:L21" si="0">IF(ISBLANK(G18),0,IF(G18=1,(F18-E18)*$H$13,IF(G18=2,(F18-E18)*$H$14,IF(G18=3,(F18-E18)*$H$15,(F18-E18)*($H$16)))))</f>
        <v>162</v>
      </c>
    </row>
    <row r="19" spans="1:15" ht="13.5" thickTop="1" thickBot="1">
      <c r="A19" t="s">
        <v>42</v>
      </c>
      <c r="B19" t="s">
        <v>43</v>
      </c>
      <c r="E19" s="15">
        <v>46383</v>
      </c>
      <c r="F19" s="15">
        <v>46385</v>
      </c>
      <c r="G19" s="19">
        <v>2</v>
      </c>
      <c r="I19" s="9"/>
      <c r="J19" s="16"/>
      <c r="L19" s="17">
        <f t="shared" si="0"/>
        <v>284</v>
      </c>
    </row>
    <row r="20" spans="1:15" ht="13.5" thickTop="1" thickBot="1">
      <c r="A20" t="s">
        <v>44</v>
      </c>
      <c r="B20" t="s">
        <v>45</v>
      </c>
      <c r="E20" s="15">
        <v>46383</v>
      </c>
      <c r="F20" s="15">
        <v>46385</v>
      </c>
      <c r="G20" s="19">
        <v>2</v>
      </c>
      <c r="I20" s="9"/>
      <c r="J20" s="16"/>
      <c r="L20" s="17">
        <f t="shared" si="0"/>
        <v>284</v>
      </c>
    </row>
    <row r="21" spans="1:15" ht="13.5" thickTop="1" thickBot="1">
      <c r="A21" t="s">
        <v>46</v>
      </c>
      <c r="B21" t="s">
        <v>47</v>
      </c>
      <c r="E21" s="15">
        <v>46383</v>
      </c>
      <c r="F21" s="15">
        <v>46385</v>
      </c>
      <c r="G21" s="27" t="s">
        <v>20</v>
      </c>
      <c r="I21" s="9"/>
      <c r="J21" s="16"/>
      <c r="L21" s="17">
        <f t="shared" si="0"/>
        <v>354</v>
      </c>
    </row>
    <row r="22" spans="1:15" ht="13.5" thickTop="1" thickBot="1">
      <c r="E22" s="15">
        <v>46383</v>
      </c>
      <c r="F22" s="15">
        <v>46385</v>
      </c>
      <c r="G22" s="14"/>
      <c r="I22" s="9"/>
      <c r="J22" s="16"/>
      <c r="L22" s="17">
        <f>IF(ISBLANK(G22),0,IF(G22=1,(F22-E22)*$H$13,IF(G22=2,(F22-E22)*$H$14,IF(G22=3,(F22-E22)*$H$15,(F22-E22)*($H$16)))))</f>
        <v>0</v>
      </c>
    </row>
    <row r="23" spans="1:15" ht="13.5" thickTop="1" thickBot="1">
      <c r="E23" s="15">
        <v>46383</v>
      </c>
      <c r="F23" s="15">
        <v>46385</v>
      </c>
      <c r="G23" s="14"/>
      <c r="I23" s="9"/>
      <c r="J23" s="16"/>
      <c r="L23" s="17">
        <f t="shared" ref="L23:L33" si="1">IF(ISBLANK(G23),0,IF(G23=1,(F23-E23)*$H$13,IF(G23=2,(F23-E23)*$H$14,IF(G23=3,(F23-E23)*$H$15,(F23-E23)*($H$16)))))</f>
        <v>0</v>
      </c>
    </row>
    <row r="24" spans="1:15" ht="13.5" thickTop="1" thickBot="1">
      <c r="E24" s="15">
        <v>46383</v>
      </c>
      <c r="F24" s="15">
        <v>46385</v>
      </c>
      <c r="G24" s="14"/>
      <c r="I24" s="9"/>
      <c r="J24" s="16"/>
      <c r="L24" s="17">
        <f t="shared" si="1"/>
        <v>0</v>
      </c>
    </row>
    <row r="25" spans="1:15" ht="13.5" thickTop="1" thickBot="1">
      <c r="E25" s="15">
        <v>46383</v>
      </c>
      <c r="F25" s="15">
        <v>46385</v>
      </c>
      <c r="G25" s="14"/>
      <c r="I25" s="9"/>
      <c r="J25" s="16"/>
      <c r="L25" s="17">
        <f t="shared" si="1"/>
        <v>0</v>
      </c>
    </row>
    <row r="26" spans="1:15" ht="13.5" thickTop="1" thickBot="1">
      <c r="E26" s="15">
        <v>46383</v>
      </c>
      <c r="F26" s="15">
        <v>46385</v>
      </c>
      <c r="G26" s="14"/>
      <c r="I26" s="9"/>
      <c r="J26" s="16"/>
      <c r="L26" s="17">
        <f t="shared" si="1"/>
        <v>0</v>
      </c>
    </row>
    <row r="27" spans="1:15" ht="13.5" thickTop="1" thickBot="1">
      <c r="E27" s="15">
        <v>46383</v>
      </c>
      <c r="F27" s="15">
        <v>46385</v>
      </c>
      <c r="G27" s="14"/>
      <c r="I27" s="9"/>
      <c r="J27" s="16"/>
      <c r="L27" s="17">
        <f t="shared" si="1"/>
        <v>0</v>
      </c>
    </row>
    <row r="28" spans="1:15" ht="13.5" thickTop="1" thickBot="1">
      <c r="E28" s="15">
        <v>46383</v>
      </c>
      <c r="F28" s="15">
        <v>46385</v>
      </c>
      <c r="G28" s="14"/>
      <c r="I28" s="9"/>
      <c r="J28" s="16"/>
      <c r="L28" s="17">
        <f t="shared" si="1"/>
        <v>0</v>
      </c>
    </row>
    <row r="29" spans="1:15" ht="13.5" thickTop="1" thickBot="1">
      <c r="E29" s="15">
        <v>46383</v>
      </c>
      <c r="F29" s="15">
        <v>46385</v>
      </c>
      <c r="G29" s="14"/>
      <c r="I29" s="9"/>
      <c r="J29" s="16"/>
      <c r="L29" s="17">
        <f t="shared" si="1"/>
        <v>0</v>
      </c>
    </row>
    <row r="30" spans="1:15" ht="13" thickTop="1">
      <c r="L30" s="17">
        <f t="shared" si="1"/>
        <v>0</v>
      </c>
    </row>
    <row r="31" spans="1:15" ht="13">
      <c r="E31" s="6"/>
      <c r="L31" s="17">
        <f t="shared" si="1"/>
        <v>0</v>
      </c>
    </row>
    <row r="32" spans="1:15">
      <c r="L32" s="17">
        <f t="shared" si="1"/>
        <v>0</v>
      </c>
    </row>
    <row r="33" spans="1:12">
      <c r="L33" s="17">
        <f t="shared" si="1"/>
        <v>0</v>
      </c>
    </row>
    <row r="35" spans="1:12" ht="15.5">
      <c r="A35" s="28"/>
      <c r="B35" s="28"/>
      <c r="C35" s="28"/>
    </row>
  </sheetData>
  <sheetProtection selectLockedCells="1" selectUnlockedCells="1"/>
  <mergeCells count="4">
    <mergeCell ref="A1:J1"/>
    <mergeCell ref="A7:B7"/>
    <mergeCell ref="A16:C16"/>
    <mergeCell ref="A35:C35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Mustereintragung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Michael Zeuner</cp:lastModifiedBy>
  <dcterms:created xsi:type="dcterms:W3CDTF">2019-09-27T17:11:46Z</dcterms:created>
  <dcterms:modified xsi:type="dcterms:W3CDTF">2026-09-23T14:46:06Z</dcterms:modified>
</cp:coreProperties>
</file>